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5F30D68B-3B14-4BFD-B8B5-2655514F2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2" i="1" l="1"/>
  <c r="B47" i="1"/>
  <c r="B45" i="1"/>
  <c r="B38" i="1"/>
  <c r="B13" i="1"/>
  <c r="C11" i="1"/>
  <c r="B49" i="1" l="1"/>
  <c r="B12" i="1"/>
</calcChain>
</file>

<file path=xl/sharedStrings.xml><?xml version="1.0" encoding="utf-8"?>
<sst xmlns="http://schemas.openxmlformats.org/spreadsheetml/2006/main" count="50" uniqueCount="43">
  <si>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</si>
  <si>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</si>
  <si>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</si>
  <si>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</si>
  <si>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</si>
  <si>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</si>
  <si>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</si>
  <si>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</si>
  <si>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30.05.2023.</t>
  </si>
  <si>
    <t>PROVIZIJA UPRAVE ZA TREZOR</t>
  </si>
  <si>
    <t>OSTALI TROŠKOVI - 07F</t>
  </si>
  <si>
    <t>B.BRAUN ADRIA RSRB DOO BEOGRAD</t>
  </si>
  <si>
    <t>MAKLER DOO BEOGRAD</t>
  </si>
  <si>
    <t>ECOTRADE BG DOO NIŠ</t>
  </si>
  <si>
    <t>GOSPER  DOO BEOGRAD</t>
  </si>
  <si>
    <t>INPHARM  CO DOO BEOGRAD</t>
  </si>
  <si>
    <t>MEDICA LINEA PHARM</t>
  </si>
  <si>
    <t>31.05.2023.</t>
  </si>
  <si>
    <t>IZVOD  BR. 108</t>
  </si>
  <si>
    <t>SANITETSKI - 085</t>
  </si>
  <si>
    <t>MESSER TEHNOGAS AD BEOGRAD</t>
  </si>
  <si>
    <t>DIAHEM GRAMIM</t>
  </si>
  <si>
    <t>BIOGNOST S DOO BEOGRAD</t>
  </si>
  <si>
    <t>PROSPERA DOO BEOGRAD</t>
  </si>
  <si>
    <t>SINOFARM DOO</t>
  </si>
  <si>
    <t>FARMAMEDIK</t>
  </si>
  <si>
    <t>TT MEDIK DOO BEOGRAD</t>
  </si>
  <si>
    <t>PROMEDIA DOO KIKINDA</t>
  </si>
  <si>
    <t>MP BIOMEDICALS</t>
  </si>
  <si>
    <t>PREMIUM SURGICAL COMPANY DOO BEOGRAD</t>
  </si>
  <si>
    <t>OMNI MEDIKAL DOO BEOGRAD</t>
  </si>
  <si>
    <t>DENTA BP PHARM</t>
  </si>
  <si>
    <t>MAR MEDICA</t>
  </si>
  <si>
    <t>BORF</t>
  </si>
  <si>
    <t>MS GLOBALMEDIC TRADE</t>
  </si>
  <si>
    <t>NOVA-GROSIS DOO NIŠ</t>
  </si>
  <si>
    <t>TORLAK</t>
  </si>
  <si>
    <t>NATALY DROGERIJA TR NIŠ</t>
  </si>
  <si>
    <t>OSTALI UGRADNI MATERIJAL - 084</t>
  </si>
  <si>
    <t>MEDTRONIC SRBIJA</t>
  </si>
  <si>
    <t>TELEKOM SRBIJA AD BEOGRAD</t>
  </si>
  <si>
    <t>OSTALI TROŠKOVI - 07F - PLAĆANJE SA POZICIJE UPLATA ZA MOBILNI</t>
  </si>
  <si>
    <t>PLAĆANJE SA POZICIJE PARTICIPACIJA - IZVOR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</si>
</sst>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0" fontId="30" fillId="0" borderId="10" xfId="0" applyFont="1" applyBorder="1"/>
    <xf numFmtId="4" fontId="30" fillId="0" borderId="11" xfId="0" applyNumberFormat="1" applyFont="1" applyBorder="1"/>
    <xf numFmtId="0" fontId="0" fillId="0" borderId="14" xfId="0" applyBorder="1"/>
    <xf numFmtId="4" fontId="0" fillId="0" borderId="15" xfId="0" applyNumberFormat="1" applyBorder="1"/>
    <xf numFmtId="0" fontId="0" fillId="0" borderId="12" xfId="0" applyBorder="1"/>
    <xf numFmtId="4" fontId="0" fillId="0" borderId="13" xfId="0" applyNumberFormat="1" applyBorder="1"/>
    <xf numFmtId="0" fontId="49" fillId="0" borderId="14" xfId="0" applyFont="1" applyBorder="1"/>
    <xf numFmtId="0" fontId="50" fillId="0" borderId="10" xfId="0" applyFont="1" applyBorder="1"/>
    <xf numFmtId="4" fontId="50" fillId="0" borderId="11" xfId="0" applyNumberFormat="1" applyFont="1" applyBorder="1"/>
    <xf numFmtId="4" fontId="48" fillId="0" borderId="0" xfId="0" applyNumberFormat="1" applyFont="1"/>
    <xf numFmtId="4" fontId="49" fillId="0" borderId="15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17</v>
      </c>
    </row>
    <row r="6" spans="1:3" x14ac:dyDescent="0.25">
      <c r="A6" s="1" t="s">
        <v>18</v>
      </c>
    </row>
    <row r="7" spans="1:3" x14ac:dyDescent="0.25">
      <c r="A7" s="4" t="s">
        <v>1</v>
      </c>
      <c r="B7" s="21" t="s">
        <v>17</v>
      </c>
      <c r="C7" s="7">
        <v>490961.16</v>
      </c>
    </row>
    <row r="8" spans="1:3" x14ac:dyDescent="0.25">
      <c r="A8" s="4" t="s">
        <v>2</v>
      </c>
      <c r="B8" s="21" t="s">
        <v>8</v>
      </c>
      <c r="C8" s="7">
        <v>3593744.12</v>
      </c>
    </row>
    <row r="9" spans="1:3" x14ac:dyDescent="0.25">
      <c r="A9" s="4" t="s">
        <v>6</v>
      </c>
      <c r="B9" s="21" t="s">
        <v>17</v>
      </c>
      <c r="C9" s="7">
        <v>25958</v>
      </c>
    </row>
    <row r="10" spans="1:3" x14ac:dyDescent="0.25">
      <c r="A10" s="8" t="s">
        <v>5</v>
      </c>
      <c r="B10" s="21" t="s">
        <v>17</v>
      </c>
      <c r="C10" s="9">
        <v>3128740.96</v>
      </c>
    </row>
    <row r="11" spans="1:3" x14ac:dyDescent="0.25">
      <c r="B11" s="21"/>
      <c r="C11" s="5">
        <f>C8+C9-C10</f>
        <v>490961.16000000015</v>
      </c>
    </row>
    <row r="12" spans="1:3" x14ac:dyDescent="0.25">
      <c r="A12" s="6" t="s">
        <v>7</v>
      </c>
      <c r="B12" s="11" t="str">
        <f>A4</f>
        <v>31.05.2023.</v>
      </c>
      <c r="C12" s="10"/>
    </row>
    <row r="13" spans="1:3" x14ac:dyDescent="0.25">
      <c r="A13" s="12" t="s">
        <v>19</v>
      </c>
      <c r="B13" s="13">
        <f>SUM(B14:B37)</f>
        <v>2504708.5699999998</v>
      </c>
    </row>
    <row r="14" spans="1:3" x14ac:dyDescent="0.25">
      <c r="A14" s="14" t="s">
        <v>20</v>
      </c>
      <c r="B14" s="15">
        <v>9792</v>
      </c>
    </row>
    <row r="15" spans="1:3" x14ac:dyDescent="0.25">
      <c r="A15" s="14" t="s">
        <v>16</v>
      </c>
      <c r="B15" s="15">
        <v>550800</v>
      </c>
    </row>
    <row r="16" spans="1:3" x14ac:dyDescent="0.25">
      <c r="A16" s="14" t="s">
        <v>21</v>
      </c>
      <c r="B16" s="15">
        <v>24780</v>
      </c>
    </row>
    <row r="17" spans="1:2" x14ac:dyDescent="0.25">
      <c r="A17" s="14" t="s">
        <v>13</v>
      </c>
      <c r="B17" s="15">
        <v>188760</v>
      </c>
    </row>
    <row r="18" spans="1:2" x14ac:dyDescent="0.25">
      <c r="A18" s="14" t="s">
        <v>22</v>
      </c>
      <c r="B18" s="15">
        <v>147000</v>
      </c>
    </row>
    <row r="19" spans="1:2" x14ac:dyDescent="0.25">
      <c r="A19" s="14" t="s">
        <v>14</v>
      </c>
      <c r="B19" s="15">
        <v>347274</v>
      </c>
    </row>
    <row r="20" spans="1:2" x14ac:dyDescent="0.25">
      <c r="A20" s="14" t="s">
        <v>23</v>
      </c>
      <c r="B20" s="15">
        <v>104500</v>
      </c>
    </row>
    <row r="21" spans="1:2" x14ac:dyDescent="0.25">
      <c r="A21" s="14" t="s">
        <v>15</v>
      </c>
      <c r="B21" s="15">
        <v>18506.400000000001</v>
      </c>
    </row>
    <row r="22" spans="1:2" x14ac:dyDescent="0.25">
      <c r="A22" s="14" t="s">
        <v>24</v>
      </c>
      <c r="B22" s="15">
        <v>11328</v>
      </c>
    </row>
    <row r="23" spans="1:2" x14ac:dyDescent="0.25">
      <c r="A23" s="14" t="s">
        <v>11</v>
      </c>
      <c r="B23" s="15">
        <v>127116</v>
      </c>
    </row>
    <row r="24" spans="1:2" x14ac:dyDescent="0.25">
      <c r="A24" s="14" t="s">
        <v>12</v>
      </c>
      <c r="B24" s="15">
        <v>360046.2</v>
      </c>
    </row>
    <row r="25" spans="1:2" x14ac:dyDescent="0.25">
      <c r="A25" s="14" t="s">
        <v>25</v>
      </c>
      <c r="B25" s="15">
        <v>13170</v>
      </c>
    </row>
    <row r="26" spans="1:2" x14ac:dyDescent="0.25">
      <c r="A26" s="14" t="s">
        <v>26</v>
      </c>
      <c r="B26" s="15">
        <v>93480</v>
      </c>
    </row>
    <row r="27" spans="1:2" x14ac:dyDescent="0.25">
      <c r="A27" s="14" t="s">
        <v>27</v>
      </c>
      <c r="B27" s="15">
        <v>15930</v>
      </c>
    </row>
    <row r="28" spans="1:2" x14ac:dyDescent="0.25">
      <c r="A28" s="14" t="s">
        <v>28</v>
      </c>
      <c r="B28" s="15">
        <v>51300</v>
      </c>
    </row>
    <row r="29" spans="1:2" x14ac:dyDescent="0.25">
      <c r="A29" s="14" t="s">
        <v>29</v>
      </c>
      <c r="B29" s="15">
        <v>3969</v>
      </c>
    </row>
    <row r="30" spans="1:2" x14ac:dyDescent="0.25">
      <c r="A30" s="14" t="s">
        <v>30</v>
      </c>
      <c r="B30" s="15">
        <v>6627.5</v>
      </c>
    </row>
    <row r="31" spans="1:2" x14ac:dyDescent="0.25">
      <c r="A31" s="14" t="s">
        <v>31</v>
      </c>
      <c r="B31" s="15">
        <v>138490</v>
      </c>
    </row>
    <row r="32" spans="1:2" x14ac:dyDescent="0.25">
      <c r="A32" s="14" t="s">
        <v>32</v>
      </c>
      <c r="B32" s="15">
        <v>18240</v>
      </c>
    </row>
    <row r="33" spans="1:2" x14ac:dyDescent="0.25">
      <c r="A33" s="14" t="s">
        <v>33</v>
      </c>
      <c r="B33" s="15">
        <v>49920</v>
      </c>
    </row>
    <row r="34" spans="1:2" x14ac:dyDescent="0.25">
      <c r="A34" s="14" t="s">
        <v>34</v>
      </c>
      <c r="B34" s="15">
        <v>40219.199999999997</v>
      </c>
    </row>
    <row r="35" spans="1:2" x14ac:dyDescent="0.25">
      <c r="A35" s="14" t="s">
        <v>35</v>
      </c>
      <c r="B35" s="15">
        <v>36000</v>
      </c>
    </row>
    <row r="36" spans="1:2" x14ac:dyDescent="0.25">
      <c r="A36" s="14" t="s">
        <v>36</v>
      </c>
      <c r="B36" s="15">
        <v>89327.47</v>
      </c>
    </row>
    <row r="37" spans="1:2" x14ac:dyDescent="0.25">
      <c r="A37" s="16" t="s">
        <v>37</v>
      </c>
      <c r="B37" s="17">
        <v>58132.800000000003</v>
      </c>
    </row>
    <row r="38" spans="1:2" x14ac:dyDescent="0.25">
      <c r="A38" s="12" t="s">
        <v>38</v>
      </c>
      <c r="B38" s="13">
        <f>SUM(B39:B41)</f>
        <v>458169.8</v>
      </c>
    </row>
    <row r="39" spans="1:2" x14ac:dyDescent="0.25">
      <c r="A39" s="14" t="s">
        <v>12</v>
      </c>
      <c r="B39" s="15">
        <v>100669.8</v>
      </c>
    </row>
    <row r="40" spans="1:2" x14ac:dyDescent="0.25">
      <c r="A40" s="14" t="s">
        <v>39</v>
      </c>
      <c r="B40" s="15">
        <v>158400</v>
      </c>
    </row>
    <row r="41" spans="1:2" x14ac:dyDescent="0.25">
      <c r="A41" s="16" t="s">
        <v>32</v>
      </c>
      <c r="B41" s="17">
        <v>199100</v>
      </c>
    </row>
    <row r="42" spans="1:2" x14ac:dyDescent="0.25">
      <c r="A42" s="19" t="s">
        <v>10</v>
      </c>
      <c r="B42" s="20">
        <f>SUM(B43:B44)</f>
        <v>13354.16</v>
      </c>
    </row>
    <row r="43" spans="1:2" x14ac:dyDescent="0.25">
      <c r="A43" s="18" t="s">
        <v>9</v>
      </c>
      <c r="B43" s="22">
        <v>26.1</v>
      </c>
    </row>
    <row r="44" spans="1:2" x14ac:dyDescent="0.25">
      <c r="A44" s="16" t="s">
        <v>40</v>
      </c>
      <c r="B44" s="17">
        <v>13328.06</v>
      </c>
    </row>
    <row r="45" spans="1:2" x14ac:dyDescent="0.25">
      <c r="A45" s="19" t="s">
        <v>41</v>
      </c>
      <c r="B45" s="20">
        <f>SUM(B46)</f>
        <v>100058.43</v>
      </c>
    </row>
    <row r="46" spans="1:2" x14ac:dyDescent="0.25">
      <c r="A46" s="16" t="s">
        <v>40</v>
      </c>
      <c r="B46" s="17">
        <v>100058.43</v>
      </c>
    </row>
    <row r="47" spans="1:2" x14ac:dyDescent="0.25">
      <c r="A47" s="19" t="s">
        <v>42</v>
      </c>
      <c r="B47" s="20">
        <f>SUM(B48)</f>
        <v>52450</v>
      </c>
    </row>
    <row r="48" spans="1:2" x14ac:dyDescent="0.25">
      <c r="A48" s="16" t="s">
        <v>40</v>
      </c>
      <c r="B48" s="17">
        <v>52450</v>
      </c>
    </row>
    <row r="49" spans="2:2" x14ac:dyDescent="0.25">
      <c r="B49" s="11">
        <f>B13+B38+B42+B45+B47</f>
        <v>3128740.96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2023-06-01T05:15:15Z</cp:lastPrinted>
  <dcterms:created xsi:type="dcterms:W3CDTF">2009-03-09T09:27:50Z</dcterms:created>
  <dcterms:modified xsi:type="dcterms:W3CDTF">2023-06-01T05:18:43Z</dcterms:modified>
</cp:coreProperties>
</file>